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9\Documents\18\M\"/>
    </mc:Choice>
  </mc:AlternateContent>
  <bookViews>
    <workbookView xWindow="0" yWindow="0" windowWidth="16392" windowHeight="5340" activeTab="3" xr2:uid="{1FE4C3BF-458D-46B8-BB6B-92757F8DC59D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Away_Played">Sheet3!$C$2:$C$21</definedName>
    <definedName name="Away_Points">Sheet3!$H$2:$H$21</definedName>
    <definedName name="Away_Team">Sheet3!$B$2:$B$21</definedName>
    <definedName name="Home_Played">Sheet2!$C$2:$C$21</definedName>
    <definedName name="Home_Points">Sheet2!$H$2:$H$21</definedName>
    <definedName name="Home_Team">Sheet2!$B$2:$B$21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C3" i="1" l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D2" i="1"/>
  <c r="C2" i="1"/>
</calcChain>
</file>

<file path=xl/sharedStrings.xml><?xml version="1.0" encoding="utf-8"?>
<sst xmlns="http://schemas.openxmlformats.org/spreadsheetml/2006/main" count="120" uniqueCount="35">
  <si>
    <t>Chelsea</t>
  </si>
  <si>
    <t>     </t>
  </si>
  <si>
    <t>Tottenham</t>
  </si>
  <si>
    <t>Manchester City</t>
  </si>
  <si>
    <t>Liverpool</t>
  </si>
  <si>
    <t>Arsenal</t>
  </si>
  <si>
    <t>Manchester Utd</t>
  </si>
  <si>
    <t>Everton</t>
  </si>
  <si>
    <t>Southampton</t>
  </si>
  <si>
    <t>Bournemouth</t>
  </si>
  <si>
    <t>West Brom</t>
  </si>
  <si>
    <t>West Ham</t>
  </si>
  <si>
    <t>Leicester</t>
  </si>
  <si>
    <t>Stoke</t>
  </si>
  <si>
    <t>Crystal Palace</t>
  </si>
  <si>
    <t>Swansea</t>
  </si>
  <si>
    <t>Burnley</t>
  </si>
  <si>
    <t>Watford</t>
  </si>
  <si>
    <t>Hull</t>
  </si>
  <si>
    <t>Middlesbrough</t>
  </si>
  <si>
    <t>Sunderland</t>
  </si>
  <si>
    <t>Position</t>
  </si>
  <si>
    <t>Team</t>
  </si>
  <si>
    <t>Won</t>
  </si>
  <si>
    <t>Drew</t>
  </si>
  <si>
    <t>Lost</t>
  </si>
  <si>
    <t>F/A</t>
  </si>
  <si>
    <t>Home Team</t>
  </si>
  <si>
    <t>Home Points</t>
  </si>
  <si>
    <t>Away Team</t>
  </si>
  <si>
    <t>Away Points</t>
  </si>
  <si>
    <t>Home</t>
  </si>
  <si>
    <t>Away</t>
  </si>
  <si>
    <t>Home Played</t>
  </si>
  <si>
    <t>Away Played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</si>
</sst>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vertical="center" wrapText="1"/>
    </xf>
    <xf numFmtId="46" fontId="0" fillId="0" borderId="0" xfId="0" applyNumberFormat="1" applyAlignment="1">
      <alignment vertical="center" wrapText="1"/>
    </xf>
    <xf numFmtId="20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16/17 Season - Home Advantage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Home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Sheet1!$B$2:$B$21</c:f>
              <c:strCache>
                <c:ptCount val="20"/>
                <c:pt idx="0">
                  <c:v>Chelsea</c:v>
                </c:pt>
                <c:pt idx="1">
                  <c:v>Tottenham</c:v>
                </c:pt>
                <c:pt idx="2">
                  <c:v>Manchester City</c:v>
                </c:pt>
                <c:pt idx="3">
                  <c:v>Liverpool</c:v>
                </c:pt>
                <c:pt idx="4">
                  <c:v>Arsenal</c:v>
                </c:pt>
                <c:pt idx="5">
                  <c:v>Manchester Utd</c:v>
                </c:pt>
                <c:pt idx="6">
                  <c:v>Everton</c:v>
                </c:pt>
                <c:pt idx="7">
                  <c:v>Southampton</c:v>
                </c:pt>
                <c:pt idx="8">
                  <c:v>Bournemouth</c:v>
                </c:pt>
                <c:pt idx="9">
                  <c:v>West Brom</c:v>
                </c:pt>
                <c:pt idx="10">
                  <c:v>West Ham</c:v>
                </c:pt>
                <c:pt idx="11">
                  <c:v>Leicester</c:v>
                </c:pt>
                <c:pt idx="12">
                  <c:v>Stoke</c:v>
                </c:pt>
                <c:pt idx="13">
                  <c:v>Crystal Palace</c:v>
                </c:pt>
                <c:pt idx="14">
                  <c:v>Swansea</c:v>
                </c:pt>
                <c:pt idx="15">
                  <c:v>Burnley</c:v>
                </c:pt>
                <c:pt idx="16">
                  <c:v>Watford</c:v>
                </c:pt>
                <c:pt idx="17">
                  <c:v>Hull</c:v>
                </c:pt>
                <c:pt idx="18">
                  <c:v>Middlesbrough</c:v>
                </c:pt>
                <c:pt idx="19">
                  <c:v>Sunderland</c:v>
                </c:pt>
              </c:strCache>
            </c:strRef>
          </c:cat>
          <c:val>
            <c:numRef>
              <c:f>Sheet1!$C$2:$C$21</c:f>
              <c:numCache>
                <c:formatCode>General</c:formatCode>
                <c:ptCount val="20"/>
                <c:pt idx="0">
                  <c:v>0.89473684210526316</c:v>
                </c:pt>
                <c:pt idx="1">
                  <c:v>0.92982456140350878</c:v>
                </c:pt>
                <c:pt idx="2">
                  <c:v>0.70175438596491224</c:v>
                </c:pt>
                <c:pt idx="3">
                  <c:v>0.7192982456140351</c:v>
                </c:pt>
                <c:pt idx="4">
                  <c:v>0.78947368421052633</c:v>
                </c:pt>
                <c:pt idx="5">
                  <c:v>0.59649122807017541</c:v>
                </c:pt>
                <c:pt idx="6">
                  <c:v>0.75438596491228072</c:v>
                </c:pt>
                <c:pt idx="7">
                  <c:v>0.42105263157894735</c:v>
                </c:pt>
                <c:pt idx="8">
                  <c:v>0.54385964912280704</c:v>
                </c:pt>
                <c:pt idx="9">
                  <c:v>0.50877192982456143</c:v>
                </c:pt>
                <c:pt idx="10">
                  <c:v>0.43859649122807015</c:v>
                </c:pt>
                <c:pt idx="11">
                  <c:v>0.59649122807017541</c:v>
                </c:pt>
                <c:pt idx="12">
                  <c:v>0.47368421052631576</c:v>
                </c:pt>
                <c:pt idx="13">
                  <c:v>0.35087719298245612</c:v>
                </c:pt>
                <c:pt idx="14">
                  <c:v>0.47368421052631576</c:v>
                </c:pt>
                <c:pt idx="15">
                  <c:v>0.57894736842105265</c:v>
                </c:pt>
                <c:pt idx="16">
                  <c:v>0.49122807017543857</c:v>
                </c:pt>
                <c:pt idx="17">
                  <c:v>0.49122807017543857</c:v>
                </c:pt>
                <c:pt idx="18">
                  <c:v>0.31578947368421051</c:v>
                </c:pt>
                <c:pt idx="19">
                  <c:v>0.24561403508771928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BC-436E-826F-A782C2DB1758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Away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Sheet1!$B$2:$B$21</c:f>
              <c:strCache>
                <c:ptCount val="20"/>
                <c:pt idx="0">
                  <c:v>Chelsea</c:v>
                </c:pt>
                <c:pt idx="1">
                  <c:v>Tottenham</c:v>
                </c:pt>
                <c:pt idx="2">
                  <c:v>Manchester City</c:v>
                </c:pt>
                <c:pt idx="3">
                  <c:v>Liverpool</c:v>
                </c:pt>
                <c:pt idx="4">
                  <c:v>Arsenal</c:v>
                </c:pt>
                <c:pt idx="5">
                  <c:v>Manchester Utd</c:v>
                </c:pt>
                <c:pt idx="6">
                  <c:v>Everton</c:v>
                </c:pt>
                <c:pt idx="7">
                  <c:v>Southampton</c:v>
                </c:pt>
                <c:pt idx="8">
                  <c:v>Bournemouth</c:v>
                </c:pt>
                <c:pt idx="9">
                  <c:v>West Brom</c:v>
                </c:pt>
                <c:pt idx="10">
                  <c:v>West Ham</c:v>
                </c:pt>
                <c:pt idx="11">
                  <c:v>Leicester</c:v>
                </c:pt>
                <c:pt idx="12">
                  <c:v>Stoke</c:v>
                </c:pt>
                <c:pt idx="13">
                  <c:v>Crystal Palace</c:v>
                </c:pt>
                <c:pt idx="14">
                  <c:v>Swansea</c:v>
                </c:pt>
                <c:pt idx="15">
                  <c:v>Burnley</c:v>
                </c:pt>
                <c:pt idx="16">
                  <c:v>Watford</c:v>
                </c:pt>
                <c:pt idx="17">
                  <c:v>Hull</c:v>
                </c:pt>
                <c:pt idx="18">
                  <c:v>Middlesbrough</c:v>
                </c:pt>
                <c:pt idx="19">
                  <c:v>Sunderland</c:v>
                </c:pt>
              </c:strCache>
            </c:strRef>
          </c:cat>
          <c:val>
            <c:numRef>
              <c:f>Sheet1!$D$2:$D$21</c:f>
              <c:numCache>
                <c:formatCode>General</c:formatCode>
                <c:ptCount val="20"/>
                <c:pt idx="0">
                  <c:v>0.73684210526315785</c:v>
                </c:pt>
                <c:pt idx="1">
                  <c:v>0.57894736842105265</c:v>
                </c:pt>
                <c:pt idx="2">
                  <c:v>0.66666666666666663</c:v>
                </c:pt>
                <c:pt idx="3">
                  <c:v>0.61403508771929827</c:v>
                </c:pt>
                <c:pt idx="4">
                  <c:v>0.52631578947368418</c:v>
                </c:pt>
                <c:pt idx="5">
                  <c:v>0.61403508771929827</c:v>
                </c:pt>
                <c:pt idx="6">
                  <c:v>0.31578947368421051</c:v>
                </c:pt>
                <c:pt idx="7">
                  <c:v>0.38596491228070173</c:v>
                </c:pt>
                <c:pt idx="8">
                  <c:v>0.26315789473684209</c:v>
                </c:pt>
                <c:pt idx="9">
                  <c:v>0.2807017543859649</c:v>
                </c:pt>
                <c:pt idx="10">
                  <c:v>0.35087719298245612</c:v>
                </c:pt>
                <c:pt idx="11">
                  <c:v>0.17543859649122806</c:v>
                </c:pt>
                <c:pt idx="12">
                  <c:v>0.2982456140350877</c:v>
                </c:pt>
                <c:pt idx="13">
                  <c:v>0.36842105263157893</c:v>
                </c:pt>
                <c:pt idx="14">
                  <c:v>0.24561403508771928</c:v>
                </c:pt>
                <c:pt idx="15">
                  <c:v>0.12280701754385964</c:v>
                </c:pt>
                <c:pt idx="16">
                  <c:v>0.21052631578947367</c:v>
                </c:pt>
                <c:pt idx="17">
                  <c:v>0.10526315789473684</c:v>
                </c:pt>
                <c:pt idx="18">
                  <c:v>0.17543859649122806</c:v>
                </c:pt>
                <c:pt idx="19">
                  <c:v>0.17543859649122806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BC-436E-826F-A782C2DB1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26504"/>
        <c:axId val="371728472"/>
      </c:lineChart>
      <c:catAx>
        <c:axId val="371726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728472"/>
        <c:crosses val="autoZero"/>
        <c:auto val="1"/>
        <c:lblAlgn val="ctr"/>
        <c:lblOffset val="100"/>
        <c:noMultiLvlLbl val="0"/>
      </c:catAx>
      <c:valAx>
        <c:axId val="371728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726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594360</xdr:colOff>
      <xdr:row>15</xdr:row>
      <xdr:rowOff>136800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2C21A9-040A-496F-A7F4-8CE44137D7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E3F98-7734-4A7B-8582-8A2136FF518C}">
  <dimension ref="A1:I23"/>
  <sheetViews>
    <sheetView topLeftCell="A5" workbookViewId="0">
      <selection activeCell="C23" sqref="C23"/>
    </sheetView>
  </sheetViews>
  <sheetFormatPr defaultRowHeight="14.4" x14ac:dyDescent="0.3"/>
  <cols>
    <col min="1" max="2" width="8.88671875" style="1"/>
    <col min="3" max="4" width="11.5546875" style="1" bestFit="1" customWidth="1"/>
    <col min="5" max="16384" width="8.88671875" style="1"/>
  </cols>
  <sheetData>
    <row r="1" spans="1:9" x14ac:dyDescent="0.3">
      <c r="A1" s="1" t="s">
        <v>21</v>
      </c>
      <c r="B1" s="1" t="s">
        <v>22</v>
      </c>
      <c r="C1" s="1" t="s">
        <v>31</v>
      </c>
      <c r="D1" s="1" t="s">
        <v>32</v>
      </c>
    </row>
    <row r="2" spans="1:9" x14ac:dyDescent="0.3">
      <c r="A2" s="2">
        <v>1</v>
      </c>
      <c r="B2" s="2" t="s">
        <v>0</v>
      </c>
      <c r="C2" s="2">
        <f t="shared" ref="C2:C21" si="0">SUMPRODUCT(($B2=Home_Team)*Home_Points)/SUMPRODUCT(($B2=Home_Team)*Home_Played*3)</f>
        <v>0.89473684210526316</v>
      </c>
      <c r="D2" s="2">
        <f t="shared" ref="D2:D21" si="1">SUMPRODUCT(($B2=Away_Team)*Away_Points)/SUMPRODUCT(($B2=Away_Team)*Away_Played*3)</f>
        <v>0.73684210526315785</v>
      </c>
      <c r="E2" s="2"/>
      <c r="F2" s="2"/>
      <c r="G2" s="3"/>
      <c r="H2" s="2"/>
      <c r="I2" s="2"/>
    </row>
    <row r="3" spans="1:9" ht="28.8" x14ac:dyDescent="0.3">
      <c r="A3" s="2">
        <v>2</v>
      </c>
      <c r="B3" s="2" t="s">
        <v>2</v>
      </c>
      <c r="C3" s="2">
        <f t="shared" si="0"/>
        <v>0.92982456140350878</v>
      </c>
      <c r="D3" s="2">
        <f t="shared" si="1"/>
        <v>0.57894736842105265</v>
      </c>
      <c r="E3" s="2"/>
      <c r="F3" s="2"/>
      <c r="G3" s="3"/>
      <c r="H3" s="2"/>
      <c r="I3" s="2"/>
    </row>
    <row r="4" spans="1:9" ht="28.8" x14ac:dyDescent="0.3">
      <c r="A4" s="2">
        <v>3</v>
      </c>
      <c r="B4" s="2" t="s">
        <v>3</v>
      </c>
      <c r="C4" s="2">
        <f t="shared" si="0"/>
        <v>0.70175438596491224</v>
      </c>
      <c r="D4" s="2">
        <f t="shared" si="1"/>
        <v>0.66666666666666663</v>
      </c>
      <c r="E4" s="2"/>
      <c r="F4" s="2"/>
      <c r="G4" s="3"/>
      <c r="H4" s="2"/>
      <c r="I4" s="2"/>
    </row>
    <row r="5" spans="1:9" x14ac:dyDescent="0.3">
      <c r="A5" s="2">
        <v>4</v>
      </c>
      <c r="B5" s="2" t="s">
        <v>4</v>
      </c>
      <c r="C5" s="2">
        <f t="shared" si="0"/>
        <v>0.7192982456140351</v>
      </c>
      <c r="D5" s="2">
        <f t="shared" si="1"/>
        <v>0.61403508771929827</v>
      </c>
      <c r="E5" s="2"/>
      <c r="F5" s="2"/>
      <c r="G5" s="3"/>
      <c r="H5" s="2"/>
      <c r="I5" s="2"/>
    </row>
    <row r="6" spans="1:9" x14ac:dyDescent="0.3">
      <c r="A6" s="2">
        <v>5</v>
      </c>
      <c r="B6" s="2" t="s">
        <v>5</v>
      </c>
      <c r="C6" s="2">
        <f t="shared" si="0"/>
        <v>0.78947368421052633</v>
      </c>
      <c r="D6" s="2">
        <f t="shared" si="1"/>
        <v>0.52631578947368418</v>
      </c>
      <c r="E6" s="2"/>
      <c r="F6" s="2"/>
      <c r="G6" s="3"/>
      <c r="H6" s="2"/>
      <c r="I6" s="2"/>
    </row>
    <row r="7" spans="1:9" ht="28.8" x14ac:dyDescent="0.3">
      <c r="A7" s="2">
        <v>6</v>
      </c>
      <c r="B7" s="2" t="s">
        <v>6</v>
      </c>
      <c r="C7" s="2">
        <f t="shared" si="0"/>
        <v>0.59649122807017541</v>
      </c>
      <c r="D7" s="2">
        <f t="shared" si="1"/>
        <v>0.61403508771929827</v>
      </c>
      <c r="E7" s="2"/>
      <c r="F7" s="2"/>
      <c r="G7" s="3"/>
      <c r="H7" s="2"/>
      <c r="I7" s="2"/>
    </row>
    <row r="8" spans="1:9" x14ac:dyDescent="0.3">
      <c r="A8" s="2">
        <v>7</v>
      </c>
      <c r="B8" s="2" t="s">
        <v>7</v>
      </c>
      <c r="C8" s="2">
        <f t="shared" si="0"/>
        <v>0.75438596491228072</v>
      </c>
      <c r="D8" s="2">
        <f t="shared" si="1"/>
        <v>0.31578947368421051</v>
      </c>
      <c r="E8" s="2"/>
      <c r="F8" s="2"/>
      <c r="G8" s="3"/>
      <c r="H8" s="2"/>
      <c r="I8" s="2"/>
    </row>
    <row r="9" spans="1:9" ht="28.8" x14ac:dyDescent="0.3">
      <c r="A9" s="2">
        <v>8</v>
      </c>
      <c r="B9" s="2" t="s">
        <v>8</v>
      </c>
      <c r="C9" s="2">
        <f t="shared" si="0"/>
        <v>0.42105263157894735</v>
      </c>
      <c r="D9" s="2">
        <f t="shared" si="1"/>
        <v>0.38596491228070173</v>
      </c>
      <c r="E9" s="2"/>
      <c r="F9" s="2"/>
      <c r="G9" s="3"/>
      <c r="H9" s="2"/>
      <c r="I9" s="2"/>
    </row>
    <row r="10" spans="1:9" ht="28.8" x14ac:dyDescent="0.3">
      <c r="A10" s="2">
        <v>9</v>
      </c>
      <c r="B10" s="2" t="s">
        <v>9</v>
      </c>
      <c r="C10" s="2">
        <f t="shared" si="0"/>
        <v>0.54385964912280704</v>
      </c>
      <c r="D10" s="2">
        <f t="shared" si="1"/>
        <v>0.26315789473684209</v>
      </c>
      <c r="E10" s="2"/>
      <c r="F10" s="2"/>
      <c r="G10" s="2"/>
      <c r="H10" s="2"/>
      <c r="I10" s="2"/>
    </row>
    <row r="11" spans="1:9" ht="28.8" x14ac:dyDescent="0.3">
      <c r="A11" s="2">
        <v>10</v>
      </c>
      <c r="B11" s="2" t="s">
        <v>10</v>
      </c>
      <c r="C11" s="2">
        <f t="shared" si="0"/>
        <v>0.50877192982456143</v>
      </c>
      <c r="D11" s="2">
        <f t="shared" si="1"/>
        <v>0.2807017543859649</v>
      </c>
      <c r="E11" s="2"/>
      <c r="F11" s="2"/>
      <c r="G11" s="3"/>
      <c r="H11" s="2"/>
      <c r="I11" s="2"/>
    </row>
    <row r="12" spans="1:9" ht="28.8" x14ac:dyDescent="0.3">
      <c r="A12" s="2">
        <v>11</v>
      </c>
      <c r="B12" s="2" t="s">
        <v>11</v>
      </c>
      <c r="C12" s="2">
        <f t="shared" si="0"/>
        <v>0.43859649122807015</v>
      </c>
      <c r="D12" s="2">
        <f t="shared" si="1"/>
        <v>0.35087719298245612</v>
      </c>
      <c r="E12" s="2"/>
      <c r="F12" s="2"/>
      <c r="G12" s="2"/>
      <c r="H12" s="2"/>
      <c r="I12" s="2"/>
    </row>
    <row r="13" spans="1:9" x14ac:dyDescent="0.3">
      <c r="A13" s="2">
        <v>12</v>
      </c>
      <c r="B13" s="2" t="s">
        <v>12</v>
      </c>
      <c r="C13" s="2">
        <f t="shared" si="0"/>
        <v>0.59649122807017541</v>
      </c>
      <c r="D13" s="2">
        <f t="shared" si="1"/>
        <v>0.17543859649122806</v>
      </c>
      <c r="E13" s="2"/>
      <c r="F13" s="2"/>
      <c r="G13" s="2"/>
      <c r="H13" s="2"/>
      <c r="I13" s="2"/>
    </row>
    <row r="14" spans="1:9" x14ac:dyDescent="0.3">
      <c r="A14" s="2">
        <v>13</v>
      </c>
      <c r="B14" s="2" t="s">
        <v>13</v>
      </c>
      <c r="C14" s="2">
        <f t="shared" si="0"/>
        <v>0.47368421052631576</v>
      </c>
      <c r="D14" s="2">
        <f t="shared" si="1"/>
        <v>0.2982456140350877</v>
      </c>
      <c r="E14" s="2"/>
      <c r="F14" s="2"/>
      <c r="G14" s="3"/>
      <c r="H14" s="2"/>
      <c r="I14" s="2"/>
    </row>
    <row r="15" spans="1:9" ht="28.8" x14ac:dyDescent="0.3">
      <c r="A15" s="2">
        <v>14</v>
      </c>
      <c r="B15" s="2" t="s">
        <v>14</v>
      </c>
      <c r="C15" s="2">
        <f t="shared" si="0"/>
        <v>0.35087719298245612</v>
      </c>
      <c r="D15" s="2">
        <f t="shared" si="1"/>
        <v>0.36842105263157893</v>
      </c>
      <c r="E15" s="2"/>
      <c r="F15" s="2"/>
      <c r="G15" s="2"/>
      <c r="H15" s="2"/>
      <c r="I15" s="2"/>
    </row>
    <row r="16" spans="1:9" x14ac:dyDescent="0.3">
      <c r="A16" s="2">
        <v>15</v>
      </c>
      <c r="B16" s="2" t="s">
        <v>15</v>
      </c>
      <c r="C16" s="2">
        <f t="shared" si="0"/>
        <v>0.47368421052631576</v>
      </c>
      <c r="D16" s="2">
        <f t="shared" si="1"/>
        <v>0.24561403508771928</v>
      </c>
      <c r="E16" s="2"/>
      <c r="F16" s="2"/>
      <c r="G16" s="2"/>
      <c r="H16" s="2"/>
      <c r="I16" s="2"/>
    </row>
    <row r="17" spans="1:9" x14ac:dyDescent="0.3">
      <c r="A17" s="2">
        <v>16</v>
      </c>
      <c r="B17" s="2" t="s">
        <v>16</v>
      </c>
      <c r="C17" s="2">
        <f t="shared" si="0"/>
        <v>0.57894736842105265</v>
      </c>
      <c r="D17" s="2">
        <f t="shared" si="1"/>
        <v>0.12280701754385964</v>
      </c>
      <c r="E17" s="2"/>
      <c r="F17" s="2"/>
      <c r="G17" s="3"/>
      <c r="H17" s="2"/>
      <c r="I17" s="2"/>
    </row>
    <row r="18" spans="1:9" x14ac:dyDescent="0.3">
      <c r="A18" s="2">
        <v>17</v>
      </c>
      <c r="B18" s="2" t="s">
        <v>17</v>
      </c>
      <c r="C18" s="2">
        <f t="shared" si="0"/>
        <v>0.49122807017543857</v>
      </c>
      <c r="D18" s="2">
        <f t="shared" si="1"/>
        <v>0.21052631578947367</v>
      </c>
      <c r="E18" s="2"/>
      <c r="F18" s="2"/>
      <c r="G18" s="2"/>
      <c r="H18" s="2"/>
      <c r="I18" s="2"/>
    </row>
    <row r="19" spans="1:9" x14ac:dyDescent="0.3">
      <c r="A19" s="2">
        <v>18</v>
      </c>
      <c r="B19" s="2" t="s">
        <v>18</v>
      </c>
      <c r="C19" s="2">
        <f t="shared" si="0"/>
        <v>0.49122807017543857</v>
      </c>
      <c r="D19" s="2">
        <f t="shared" si="1"/>
        <v>0.10526315789473684</v>
      </c>
      <c r="E19" s="2"/>
      <c r="F19" s="2"/>
      <c r="G19" s="2"/>
      <c r="H19" s="2"/>
      <c r="I19" s="2"/>
    </row>
    <row r="20" spans="1:9" ht="28.8" x14ac:dyDescent="0.3">
      <c r="A20" s="2">
        <v>19</v>
      </c>
      <c r="B20" s="2" t="s">
        <v>19</v>
      </c>
      <c r="C20" s="2">
        <f t="shared" si="0"/>
        <v>0.31578947368421051</v>
      </c>
      <c r="D20" s="2">
        <f t="shared" si="1"/>
        <v>0.17543859649122806</v>
      </c>
      <c r="E20" s="2"/>
      <c r="F20" s="2"/>
      <c r="G20" s="3"/>
      <c r="H20" s="2"/>
      <c r="I20" s="2"/>
    </row>
    <row r="21" spans="1:9" ht="28.8" x14ac:dyDescent="0.3">
      <c r="A21" s="2">
        <v>20</v>
      </c>
      <c r="B21" s="2" t="s">
        <v>20</v>
      </c>
      <c r="C21" s="2">
        <f t="shared" si="0"/>
        <v>0.24561403508771928</v>
      </c>
      <c r="D21" s="2">
        <f t="shared" si="1"/>
        <v>0.17543859649122806</v>
      </c>
      <c r="E21" s="2"/>
      <c r="F21" s="2"/>
      <c r="G21" s="2"/>
      <c r="H21" s="2"/>
      <c r="I21" s="2"/>
    </row>
    <row r="23" spans="1:9" x14ac:dyDescent="0.3">
      <c r="C23" s="1">
        <f>AVERAGE(C2:C21)</f>
        <v>0.5657894736842104</v>
      </c>
      <c r="D23" s="1">
        <f>AVERAGE(D2:D21)</f>
        <v>0.36052631578947364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08CB2-0FC8-43D4-B721-802F07049A9F}">
  <dimension ref="A1:I21"/>
  <sheetViews>
    <sheetView topLeftCell="A12" workbookViewId="0">
      <selection activeCell="C2" sqref="C2:C21"/>
    </sheetView>
  </sheetViews>
  <sheetFormatPr defaultRowHeight="14.4" x14ac:dyDescent="0.3"/>
  <sheetData>
    <row r="1" spans="1:9" x14ac:dyDescent="0.3">
      <c r="A1" s="1" t="s">
        <v>21</v>
      </c>
      <c r="B1" s="1" t="s">
        <v>27</v>
      </c>
      <c r="C1" t="s">
        <v>33</v>
      </c>
      <c r="D1" t="s">
        <v>23</v>
      </c>
      <c r="E1" t="s">
        <v>24</v>
      </c>
      <c r="F1" t="s">
        <v>25</v>
      </c>
      <c r="G1" t="s">
        <v>26</v>
      </c>
      <c r="H1" t="s">
        <v>28</v>
      </c>
    </row>
    <row r="2" spans="1:9" ht="28.8" x14ac:dyDescent="0.3">
      <c r="A2" s="2">
        <v>1</v>
      </c>
      <c r="B2" s="2" t="s">
        <v>2</v>
      </c>
      <c r="C2" s="2">
        <v>19</v>
      </c>
      <c r="D2" s="2">
        <v>17</v>
      </c>
      <c r="E2" s="2">
        <v>2</v>
      </c>
      <c r="F2" s="2">
        <v>0</v>
      </c>
      <c r="G2" s="3">
        <v>1.9645833333333333</v>
      </c>
      <c r="H2" s="2">
        <v>53</v>
      </c>
      <c r="I2" s="2" t="s">
        <v>1</v>
      </c>
    </row>
    <row r="3" spans="1:9" x14ac:dyDescent="0.3">
      <c r="A3" s="2">
        <v>2</v>
      </c>
      <c r="B3" s="2" t="s">
        <v>0</v>
      </c>
      <c r="C3" s="2">
        <v>19</v>
      </c>
      <c r="D3" s="2">
        <v>17</v>
      </c>
      <c r="E3" s="2">
        <v>0</v>
      </c>
      <c r="F3" s="2">
        <v>2</v>
      </c>
      <c r="G3" s="3">
        <v>2.3034722222222221</v>
      </c>
      <c r="H3" s="2">
        <v>51</v>
      </c>
      <c r="I3" s="2" t="s">
        <v>1</v>
      </c>
    </row>
    <row r="4" spans="1:9" x14ac:dyDescent="0.3">
      <c r="A4" s="2">
        <v>3</v>
      </c>
      <c r="B4" s="2" t="s">
        <v>5</v>
      </c>
      <c r="C4" s="2">
        <v>19</v>
      </c>
      <c r="D4" s="2">
        <v>14</v>
      </c>
      <c r="E4" s="2">
        <v>3</v>
      </c>
      <c r="F4" s="2">
        <v>2</v>
      </c>
      <c r="G4" s="3">
        <v>1.6361111111111111</v>
      </c>
      <c r="H4" s="2">
        <v>45</v>
      </c>
      <c r="I4" s="2" t="s">
        <v>1</v>
      </c>
    </row>
    <row r="5" spans="1:9" x14ac:dyDescent="0.3">
      <c r="A5" s="2">
        <v>4</v>
      </c>
      <c r="B5" s="2" t="s">
        <v>7</v>
      </c>
      <c r="C5" s="2">
        <v>19</v>
      </c>
      <c r="D5" s="2">
        <v>13</v>
      </c>
      <c r="E5" s="2">
        <v>4</v>
      </c>
      <c r="F5" s="2">
        <v>2</v>
      </c>
      <c r="G5" s="3">
        <v>1.7611111111111111</v>
      </c>
      <c r="H5" s="2">
        <v>43</v>
      </c>
      <c r="I5" s="2" t="s">
        <v>1</v>
      </c>
    </row>
    <row r="6" spans="1:9" x14ac:dyDescent="0.3">
      <c r="A6" s="2">
        <v>5</v>
      </c>
      <c r="B6" s="2" t="s">
        <v>4</v>
      </c>
      <c r="C6" s="2">
        <v>19</v>
      </c>
      <c r="D6" s="2">
        <v>12</v>
      </c>
      <c r="E6" s="2">
        <v>5</v>
      </c>
      <c r="F6" s="2">
        <v>2</v>
      </c>
      <c r="G6" s="3">
        <v>1.8875</v>
      </c>
      <c r="H6" s="2">
        <v>41</v>
      </c>
      <c r="I6" s="2" t="s">
        <v>1</v>
      </c>
    </row>
    <row r="7" spans="1:9" ht="28.8" x14ac:dyDescent="0.3">
      <c r="A7" s="2">
        <v>6</v>
      </c>
      <c r="B7" s="2" t="s">
        <v>3</v>
      </c>
      <c r="C7" s="2">
        <v>19</v>
      </c>
      <c r="D7" s="2">
        <v>11</v>
      </c>
      <c r="E7" s="2">
        <v>7</v>
      </c>
      <c r="F7" s="2">
        <v>1</v>
      </c>
      <c r="G7" s="3">
        <v>1.5534722222222221</v>
      </c>
      <c r="H7" s="2">
        <v>40</v>
      </c>
      <c r="I7" s="2" t="s">
        <v>1</v>
      </c>
    </row>
    <row r="8" spans="1:9" ht="28.8" x14ac:dyDescent="0.3">
      <c r="A8" s="2">
        <v>7</v>
      </c>
      <c r="B8" s="2" t="s">
        <v>6</v>
      </c>
      <c r="C8" s="2">
        <v>19</v>
      </c>
      <c r="D8" s="2">
        <v>8</v>
      </c>
      <c r="E8" s="2">
        <v>10</v>
      </c>
      <c r="F8" s="2">
        <v>1</v>
      </c>
      <c r="G8" s="3">
        <v>1.0916666666666666</v>
      </c>
      <c r="H8" s="2">
        <v>34</v>
      </c>
      <c r="I8" s="2" t="s">
        <v>1</v>
      </c>
    </row>
    <row r="9" spans="1:9" x14ac:dyDescent="0.3">
      <c r="A9" s="2">
        <v>8</v>
      </c>
      <c r="B9" s="2" t="s">
        <v>12</v>
      </c>
      <c r="C9" s="2">
        <v>19</v>
      </c>
      <c r="D9" s="2">
        <v>10</v>
      </c>
      <c r="E9" s="2">
        <v>4</v>
      </c>
      <c r="F9" s="2">
        <v>5</v>
      </c>
      <c r="G9" s="3">
        <v>1.3090277777777779</v>
      </c>
      <c r="H9" s="2">
        <v>34</v>
      </c>
      <c r="I9" s="2" t="s">
        <v>1</v>
      </c>
    </row>
    <row r="10" spans="1:9" x14ac:dyDescent="0.3">
      <c r="A10" s="2">
        <v>9</v>
      </c>
      <c r="B10" s="2" t="s">
        <v>16</v>
      </c>
      <c r="C10" s="2">
        <v>19</v>
      </c>
      <c r="D10" s="2">
        <v>10</v>
      </c>
      <c r="E10" s="2">
        <v>3</v>
      </c>
      <c r="F10" s="2">
        <v>6</v>
      </c>
      <c r="G10" s="3">
        <v>1.0972222222222221</v>
      </c>
      <c r="H10" s="2">
        <v>33</v>
      </c>
      <c r="I10" s="2" t="s">
        <v>1</v>
      </c>
    </row>
    <row r="11" spans="1:9" ht="28.8" x14ac:dyDescent="0.3">
      <c r="A11" s="2">
        <v>10</v>
      </c>
      <c r="B11" s="2" t="s">
        <v>9</v>
      </c>
      <c r="C11" s="2">
        <v>19</v>
      </c>
      <c r="D11" s="2">
        <v>9</v>
      </c>
      <c r="E11" s="2">
        <v>4</v>
      </c>
      <c r="F11" s="2">
        <v>6</v>
      </c>
      <c r="G11" s="3">
        <v>1.4784722222222222</v>
      </c>
      <c r="H11" s="2">
        <v>31</v>
      </c>
      <c r="I11" s="2" t="s">
        <v>1</v>
      </c>
    </row>
    <row r="12" spans="1:9" ht="28.8" x14ac:dyDescent="0.3">
      <c r="A12" s="2">
        <v>11</v>
      </c>
      <c r="B12" s="2" t="s">
        <v>10</v>
      </c>
      <c r="C12" s="2">
        <v>19</v>
      </c>
      <c r="D12" s="2">
        <v>9</v>
      </c>
      <c r="E12" s="2">
        <v>2</v>
      </c>
      <c r="F12" s="2">
        <v>8</v>
      </c>
      <c r="G12" s="3">
        <v>1.1402777777777777</v>
      </c>
      <c r="H12" s="2">
        <v>29</v>
      </c>
      <c r="I12" s="2" t="s">
        <v>1</v>
      </c>
    </row>
    <row r="13" spans="1:9" x14ac:dyDescent="0.3">
      <c r="A13" s="2">
        <v>12</v>
      </c>
      <c r="B13" s="2" t="s">
        <v>17</v>
      </c>
      <c r="C13" s="2">
        <v>19</v>
      </c>
      <c r="D13" s="2">
        <v>8</v>
      </c>
      <c r="E13" s="2">
        <v>4</v>
      </c>
      <c r="F13" s="2">
        <v>7</v>
      </c>
      <c r="G13" s="3">
        <v>1.0618055555555557</v>
      </c>
      <c r="H13" s="2">
        <v>28</v>
      </c>
      <c r="I13" s="2" t="s">
        <v>1</v>
      </c>
    </row>
    <row r="14" spans="1:9" x14ac:dyDescent="0.3">
      <c r="A14" s="2">
        <v>13</v>
      </c>
      <c r="B14" s="2" t="s">
        <v>18</v>
      </c>
      <c r="C14" s="2">
        <v>19</v>
      </c>
      <c r="D14" s="2">
        <v>8</v>
      </c>
      <c r="E14" s="2">
        <v>4</v>
      </c>
      <c r="F14" s="2">
        <v>7</v>
      </c>
      <c r="G14" s="3">
        <v>1.1909722222222221</v>
      </c>
      <c r="H14" s="2">
        <v>28</v>
      </c>
      <c r="I14" s="2" t="s">
        <v>1</v>
      </c>
    </row>
    <row r="15" spans="1:9" x14ac:dyDescent="0.3">
      <c r="A15" s="2">
        <v>14</v>
      </c>
      <c r="B15" s="2" t="s">
        <v>13</v>
      </c>
      <c r="C15" s="2">
        <v>19</v>
      </c>
      <c r="D15" s="2">
        <v>7</v>
      </c>
      <c r="E15" s="2">
        <v>6</v>
      </c>
      <c r="F15" s="2">
        <v>6</v>
      </c>
      <c r="G15" s="3">
        <v>1.0166666666666666</v>
      </c>
      <c r="H15" s="2">
        <v>27</v>
      </c>
      <c r="I15" s="2" t="s">
        <v>1</v>
      </c>
    </row>
    <row r="16" spans="1:9" x14ac:dyDescent="0.3">
      <c r="A16" s="2">
        <v>15</v>
      </c>
      <c r="B16" s="2" t="s">
        <v>15</v>
      </c>
      <c r="C16" s="2">
        <v>19</v>
      </c>
      <c r="D16" s="2">
        <v>8</v>
      </c>
      <c r="E16" s="2">
        <v>3</v>
      </c>
      <c r="F16" s="2">
        <v>8</v>
      </c>
      <c r="G16" s="3">
        <v>1.148611111111111</v>
      </c>
      <c r="H16" s="2">
        <v>27</v>
      </c>
      <c r="I16" s="2" t="s">
        <v>1</v>
      </c>
    </row>
    <row r="17" spans="1:9" ht="28.8" x14ac:dyDescent="0.3">
      <c r="A17" s="2">
        <v>16</v>
      </c>
      <c r="B17" s="2" t="s">
        <v>11</v>
      </c>
      <c r="C17" s="2">
        <v>19</v>
      </c>
      <c r="D17" s="2">
        <v>7</v>
      </c>
      <c r="E17" s="2">
        <v>4</v>
      </c>
      <c r="F17" s="2">
        <v>8</v>
      </c>
      <c r="G17" s="4">
        <v>0.81319444444444444</v>
      </c>
      <c r="H17" s="2">
        <v>25</v>
      </c>
      <c r="I17" s="2" t="s">
        <v>1</v>
      </c>
    </row>
    <row r="18" spans="1:9" ht="28.8" x14ac:dyDescent="0.3">
      <c r="A18" s="2">
        <v>17</v>
      </c>
      <c r="B18" s="2" t="s">
        <v>8</v>
      </c>
      <c r="C18" s="2">
        <v>19</v>
      </c>
      <c r="D18" s="2">
        <v>6</v>
      </c>
      <c r="E18" s="2">
        <v>6</v>
      </c>
      <c r="F18" s="2">
        <v>7</v>
      </c>
      <c r="G18" s="4">
        <v>0.72291666666666676</v>
      </c>
      <c r="H18" s="2">
        <v>24</v>
      </c>
      <c r="I18" s="2" t="s">
        <v>1</v>
      </c>
    </row>
    <row r="19" spans="1:9" ht="28.8" x14ac:dyDescent="0.3">
      <c r="A19" s="2">
        <v>18</v>
      </c>
      <c r="B19" s="2" t="s">
        <v>14</v>
      </c>
      <c r="C19" s="2">
        <v>19</v>
      </c>
      <c r="D19" s="2">
        <v>6</v>
      </c>
      <c r="E19" s="2">
        <v>2</v>
      </c>
      <c r="F19" s="2">
        <v>11</v>
      </c>
      <c r="G19" s="3">
        <v>1.0173611111111112</v>
      </c>
      <c r="H19" s="2">
        <v>20</v>
      </c>
      <c r="I19" s="2" t="s">
        <v>1</v>
      </c>
    </row>
    <row r="20" spans="1:9" ht="28.8" x14ac:dyDescent="0.3">
      <c r="A20" s="2">
        <v>19</v>
      </c>
      <c r="B20" s="2" t="s">
        <v>19</v>
      </c>
      <c r="C20" s="2">
        <v>19</v>
      </c>
      <c r="D20" s="2">
        <v>4</v>
      </c>
      <c r="E20" s="2">
        <v>6</v>
      </c>
      <c r="F20" s="2">
        <v>9</v>
      </c>
      <c r="G20" s="4">
        <v>0.72430555555555554</v>
      </c>
      <c r="H20" s="2">
        <v>18</v>
      </c>
      <c r="I20" s="2" t="s">
        <v>1</v>
      </c>
    </row>
    <row r="21" spans="1:9" ht="28.8" x14ac:dyDescent="0.3">
      <c r="A21" s="2">
        <v>20</v>
      </c>
      <c r="B21" s="2" t="s">
        <v>20</v>
      </c>
      <c r="C21" s="2">
        <v>19</v>
      </c>
      <c r="D21" s="2">
        <v>3</v>
      </c>
      <c r="E21" s="2">
        <v>5</v>
      </c>
      <c r="F21" s="2">
        <v>11</v>
      </c>
      <c r="G21" s="4">
        <v>0.69027777777777777</v>
      </c>
      <c r="H21" s="2">
        <v>14</v>
      </c>
      <c r="I21" s="2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3496E-39B9-495F-9449-517C721575CD}">
  <dimension ref="A1:I21"/>
  <sheetViews>
    <sheetView topLeftCell="A11" workbookViewId="0">
      <selection activeCell="C2" sqref="C2:C21"/>
    </sheetView>
  </sheetViews>
  <sheetFormatPr defaultRowHeight="14.4" x14ac:dyDescent="0.3"/>
  <sheetData>
    <row r="1" spans="1:9" x14ac:dyDescent="0.3">
      <c r="A1" s="1" t="s">
        <v>21</v>
      </c>
      <c r="B1" s="1" t="s">
        <v>29</v>
      </c>
      <c r="C1" t="s">
        <v>34</v>
      </c>
      <c r="D1" t="s">
        <v>23</v>
      </c>
      <c r="E1" t="s">
        <v>24</v>
      </c>
      <c r="F1" t="s">
        <v>25</v>
      </c>
      <c r="G1" t="s">
        <v>26</v>
      </c>
      <c r="H1" t="s">
        <v>30</v>
      </c>
    </row>
    <row r="2" spans="1:9" x14ac:dyDescent="0.3">
      <c r="A2" s="2">
        <v>1</v>
      </c>
      <c r="B2" s="2" t="s">
        <v>0</v>
      </c>
      <c r="C2" s="2">
        <v>19</v>
      </c>
      <c r="D2" s="2">
        <v>13</v>
      </c>
      <c r="E2" s="2">
        <v>3</v>
      </c>
      <c r="F2" s="2">
        <v>3</v>
      </c>
      <c r="G2" s="3">
        <v>1.2611111111111111</v>
      </c>
      <c r="H2" s="2">
        <v>42</v>
      </c>
      <c r="I2" s="2" t="s">
        <v>1</v>
      </c>
    </row>
    <row r="3" spans="1:9" ht="28.8" x14ac:dyDescent="0.3">
      <c r="A3" s="2">
        <v>2</v>
      </c>
      <c r="B3" s="2" t="s">
        <v>3</v>
      </c>
      <c r="C3" s="2">
        <v>19</v>
      </c>
      <c r="D3" s="2">
        <v>12</v>
      </c>
      <c r="E3" s="2">
        <v>2</v>
      </c>
      <c r="F3" s="2">
        <v>5</v>
      </c>
      <c r="G3" s="3">
        <v>1.8069444444444445</v>
      </c>
      <c r="H3" s="2">
        <v>38</v>
      </c>
      <c r="I3" s="2" t="s">
        <v>1</v>
      </c>
    </row>
    <row r="4" spans="1:9" ht="28.8" x14ac:dyDescent="0.3">
      <c r="A4" s="2">
        <v>3</v>
      </c>
      <c r="B4" s="2" t="s">
        <v>6</v>
      </c>
      <c r="C4" s="2">
        <v>19</v>
      </c>
      <c r="D4" s="2">
        <v>10</v>
      </c>
      <c r="E4" s="2">
        <v>5</v>
      </c>
      <c r="F4" s="2">
        <v>4</v>
      </c>
      <c r="G4" s="3">
        <v>1.1784722222222224</v>
      </c>
      <c r="H4" s="2">
        <v>35</v>
      </c>
      <c r="I4" s="2" t="s">
        <v>1</v>
      </c>
    </row>
    <row r="5" spans="1:9" x14ac:dyDescent="0.3">
      <c r="A5" s="2">
        <v>4</v>
      </c>
      <c r="B5" s="2" t="s">
        <v>4</v>
      </c>
      <c r="C5" s="2">
        <v>19</v>
      </c>
      <c r="D5" s="2">
        <v>10</v>
      </c>
      <c r="E5" s="2">
        <v>5</v>
      </c>
      <c r="F5" s="2">
        <v>4</v>
      </c>
      <c r="G5" s="3">
        <v>1.3916666666666666</v>
      </c>
      <c r="H5" s="2">
        <v>35</v>
      </c>
      <c r="I5" s="2" t="s">
        <v>1</v>
      </c>
    </row>
    <row r="6" spans="1:9" ht="28.8" x14ac:dyDescent="0.3">
      <c r="A6" s="2">
        <v>5</v>
      </c>
      <c r="B6" s="2" t="s">
        <v>2</v>
      </c>
      <c r="C6" s="2">
        <v>19</v>
      </c>
      <c r="D6" s="2">
        <v>9</v>
      </c>
      <c r="E6" s="2">
        <v>6</v>
      </c>
      <c r="F6" s="2">
        <v>4</v>
      </c>
      <c r="G6" s="3">
        <v>1.6368055555555554</v>
      </c>
      <c r="H6" s="2">
        <v>33</v>
      </c>
      <c r="I6" s="2" t="s">
        <v>1</v>
      </c>
    </row>
    <row r="7" spans="1:9" x14ac:dyDescent="0.3">
      <c r="A7" s="2">
        <v>6</v>
      </c>
      <c r="B7" s="2" t="s">
        <v>5</v>
      </c>
      <c r="C7" s="2">
        <v>19</v>
      </c>
      <c r="D7" s="2">
        <v>9</v>
      </c>
      <c r="E7" s="2">
        <v>3</v>
      </c>
      <c r="F7" s="2">
        <v>7</v>
      </c>
      <c r="G7" s="3">
        <v>1.6027777777777779</v>
      </c>
      <c r="H7" s="2">
        <v>30</v>
      </c>
      <c r="I7" s="2" t="s">
        <v>1</v>
      </c>
    </row>
    <row r="8" spans="1:9" ht="28.8" x14ac:dyDescent="0.3">
      <c r="A8" s="2">
        <v>7</v>
      </c>
      <c r="B8" s="2" t="s">
        <v>8</v>
      </c>
      <c r="C8" s="2">
        <v>19</v>
      </c>
      <c r="D8" s="2">
        <v>6</v>
      </c>
      <c r="E8" s="2">
        <v>4</v>
      </c>
      <c r="F8" s="2">
        <v>9</v>
      </c>
      <c r="G8" s="3">
        <v>1.01875</v>
      </c>
      <c r="H8" s="2">
        <v>22</v>
      </c>
      <c r="I8" s="2" t="s">
        <v>1</v>
      </c>
    </row>
    <row r="9" spans="1:9" ht="28.8" x14ac:dyDescent="0.3">
      <c r="A9" s="2">
        <v>8</v>
      </c>
      <c r="B9" s="2" t="s">
        <v>14</v>
      </c>
      <c r="C9" s="2">
        <v>19</v>
      </c>
      <c r="D9" s="2">
        <v>6</v>
      </c>
      <c r="E9" s="2">
        <v>3</v>
      </c>
      <c r="F9" s="2">
        <v>10</v>
      </c>
      <c r="G9" s="3">
        <v>1.1097222222222223</v>
      </c>
      <c r="H9" s="2">
        <v>21</v>
      </c>
      <c r="I9" s="2" t="s">
        <v>1</v>
      </c>
    </row>
    <row r="10" spans="1:9" ht="28.8" x14ac:dyDescent="0.3">
      <c r="A10" s="2">
        <v>9</v>
      </c>
      <c r="B10" s="2" t="s">
        <v>11</v>
      </c>
      <c r="C10" s="2">
        <v>19</v>
      </c>
      <c r="D10" s="2">
        <v>5</v>
      </c>
      <c r="E10" s="2">
        <v>5</v>
      </c>
      <c r="F10" s="2">
        <v>9</v>
      </c>
      <c r="G10" s="3">
        <v>1.1895833333333334</v>
      </c>
      <c r="H10" s="2">
        <v>20</v>
      </c>
      <c r="I10" s="2" t="s">
        <v>1</v>
      </c>
    </row>
    <row r="11" spans="1:9" x14ac:dyDescent="0.3">
      <c r="A11" s="2">
        <v>10</v>
      </c>
      <c r="B11" s="2" t="s">
        <v>7</v>
      </c>
      <c r="C11" s="2">
        <v>19</v>
      </c>
      <c r="D11" s="2">
        <v>4</v>
      </c>
      <c r="E11" s="2">
        <v>6</v>
      </c>
      <c r="F11" s="2">
        <v>9</v>
      </c>
      <c r="G11" s="4">
        <v>0.85277777777777775</v>
      </c>
      <c r="H11" s="2">
        <v>18</v>
      </c>
      <c r="I11" s="2" t="s">
        <v>1</v>
      </c>
    </row>
    <row r="12" spans="1:9" x14ac:dyDescent="0.3">
      <c r="A12" s="2">
        <v>11</v>
      </c>
      <c r="B12" s="2" t="s">
        <v>13</v>
      </c>
      <c r="C12" s="2">
        <v>19</v>
      </c>
      <c r="D12" s="2">
        <v>4</v>
      </c>
      <c r="E12" s="2">
        <v>5</v>
      </c>
      <c r="F12" s="2">
        <v>10</v>
      </c>
      <c r="G12" s="4">
        <v>0.73055555555555562</v>
      </c>
      <c r="H12" s="2">
        <v>17</v>
      </c>
      <c r="I12" s="2" t="s">
        <v>1</v>
      </c>
    </row>
    <row r="13" spans="1:9" ht="28.8" x14ac:dyDescent="0.3">
      <c r="A13" s="2">
        <v>12</v>
      </c>
      <c r="B13" s="2" t="s">
        <v>10</v>
      </c>
      <c r="C13" s="2">
        <v>19</v>
      </c>
      <c r="D13" s="2">
        <v>3</v>
      </c>
      <c r="E13" s="2">
        <v>7</v>
      </c>
      <c r="F13" s="2">
        <v>9</v>
      </c>
      <c r="G13" s="4">
        <v>0.68680555555555556</v>
      </c>
      <c r="H13" s="2">
        <v>16</v>
      </c>
      <c r="I13" s="2" t="s">
        <v>1</v>
      </c>
    </row>
    <row r="14" spans="1:9" ht="28.8" x14ac:dyDescent="0.3">
      <c r="A14" s="2">
        <v>13</v>
      </c>
      <c r="B14" s="2" t="s">
        <v>9</v>
      </c>
      <c r="C14" s="2">
        <v>19</v>
      </c>
      <c r="D14" s="2">
        <v>3</v>
      </c>
      <c r="E14" s="2">
        <v>6</v>
      </c>
      <c r="F14" s="2">
        <v>10</v>
      </c>
      <c r="G14" s="4">
        <v>0.85972222222222217</v>
      </c>
      <c r="H14" s="2">
        <v>15</v>
      </c>
      <c r="I14" s="2" t="s">
        <v>1</v>
      </c>
    </row>
    <row r="15" spans="1:9" x14ac:dyDescent="0.3">
      <c r="A15" s="2">
        <v>14</v>
      </c>
      <c r="B15" s="2" t="s">
        <v>15</v>
      </c>
      <c r="C15" s="2">
        <v>19</v>
      </c>
      <c r="D15" s="2">
        <v>4</v>
      </c>
      <c r="E15" s="2">
        <v>2</v>
      </c>
      <c r="F15" s="2">
        <v>13</v>
      </c>
      <c r="G15" s="4">
        <v>0.77500000000000002</v>
      </c>
      <c r="H15" s="2">
        <v>14</v>
      </c>
      <c r="I15" s="2" t="s">
        <v>1</v>
      </c>
    </row>
    <row r="16" spans="1:9" x14ac:dyDescent="0.3">
      <c r="A16" s="2">
        <v>15</v>
      </c>
      <c r="B16" s="2" t="s">
        <v>17</v>
      </c>
      <c r="C16" s="2">
        <v>19</v>
      </c>
      <c r="D16" s="2">
        <v>3</v>
      </c>
      <c r="E16" s="2">
        <v>3</v>
      </c>
      <c r="F16" s="2">
        <v>13</v>
      </c>
      <c r="G16" s="4">
        <v>0.65208333333333335</v>
      </c>
      <c r="H16" s="2">
        <v>12</v>
      </c>
      <c r="I16" s="2" t="s">
        <v>1</v>
      </c>
    </row>
    <row r="17" spans="1:9" ht="28.8" x14ac:dyDescent="0.3">
      <c r="A17" s="2">
        <v>16</v>
      </c>
      <c r="B17" s="2" t="s">
        <v>19</v>
      </c>
      <c r="C17" s="2">
        <v>19</v>
      </c>
      <c r="D17" s="2">
        <v>1</v>
      </c>
      <c r="E17" s="2">
        <v>7</v>
      </c>
      <c r="F17" s="2">
        <v>11</v>
      </c>
      <c r="G17" s="4">
        <v>0.4375</v>
      </c>
      <c r="H17" s="2">
        <v>10</v>
      </c>
      <c r="I17" s="2" t="s">
        <v>1</v>
      </c>
    </row>
    <row r="18" spans="1:9" x14ac:dyDescent="0.3">
      <c r="A18" s="2">
        <v>17</v>
      </c>
      <c r="B18" s="2" t="s">
        <v>12</v>
      </c>
      <c r="C18" s="2">
        <v>19</v>
      </c>
      <c r="D18" s="2">
        <v>2</v>
      </c>
      <c r="E18" s="2">
        <v>4</v>
      </c>
      <c r="F18" s="2">
        <v>13</v>
      </c>
      <c r="G18" s="4">
        <v>0.73472222222222217</v>
      </c>
      <c r="H18" s="2">
        <v>10</v>
      </c>
      <c r="I18" s="2" t="s">
        <v>1</v>
      </c>
    </row>
    <row r="19" spans="1:9" ht="28.8" x14ac:dyDescent="0.3">
      <c r="A19" s="2">
        <v>18</v>
      </c>
      <c r="B19" s="2" t="s">
        <v>20</v>
      </c>
      <c r="C19" s="2">
        <v>19</v>
      </c>
      <c r="D19" s="2">
        <v>3</v>
      </c>
      <c r="E19" s="2">
        <v>1</v>
      </c>
      <c r="F19" s="2">
        <v>15</v>
      </c>
      <c r="G19" s="4">
        <v>0.56597222222222221</v>
      </c>
      <c r="H19" s="2">
        <v>10</v>
      </c>
      <c r="I19" s="2" t="s">
        <v>1</v>
      </c>
    </row>
    <row r="20" spans="1:9" x14ac:dyDescent="0.3">
      <c r="A20" s="2">
        <v>19</v>
      </c>
      <c r="B20" s="2" t="s">
        <v>16</v>
      </c>
      <c r="C20" s="2">
        <v>19</v>
      </c>
      <c r="D20" s="2">
        <v>1</v>
      </c>
      <c r="E20" s="2">
        <v>4</v>
      </c>
      <c r="F20" s="2">
        <v>14</v>
      </c>
      <c r="G20" s="4">
        <v>0.56597222222222221</v>
      </c>
      <c r="H20" s="2">
        <v>7</v>
      </c>
      <c r="I20" s="2" t="s">
        <v>1</v>
      </c>
    </row>
    <row r="21" spans="1:9" x14ac:dyDescent="0.3">
      <c r="A21" s="2">
        <v>20</v>
      </c>
      <c r="B21" s="2" t="s">
        <v>18</v>
      </c>
      <c r="C21" s="2">
        <v>19</v>
      </c>
      <c r="D21" s="2">
        <v>1</v>
      </c>
      <c r="E21" s="2">
        <v>3</v>
      </c>
      <c r="F21" s="2">
        <v>15</v>
      </c>
      <c r="G21" s="4">
        <v>0.40625</v>
      </c>
      <c r="H21" s="2">
        <v>6</v>
      </c>
      <c r="I21" s="2" t="s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8B265-3CED-45D3-9FF9-8385251D2437}">
  <dimension ref="A1"/>
  <sheetViews>
    <sheetView tabSelected="1" workbookViewId="0">
      <selection activeCell="L11" sqref="L11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Sheet1</vt:lpstr>
      <vt:lpstr>Sheet2</vt:lpstr>
      <vt:lpstr>Sheet3</vt:lpstr>
      <vt:lpstr>Sheet4</vt:lpstr>
      <vt:lpstr>Away_Played</vt:lpstr>
      <vt:lpstr>Away_Points</vt:lpstr>
      <vt:lpstr>Away_Team</vt:lpstr>
      <vt:lpstr>Home_Played</vt:lpstr>
      <vt:lpstr>Home_Points</vt:lpstr>
      <vt:lpstr>Home_Team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Loughman</dc:creator>
  <cp:lastModifiedBy>Martin Loughman</cp:lastModifiedBy>
  <dcterms:created xsi:type="dcterms:W3CDTF">2017-11-07T10:52:32Z</dcterms:created>
  <dcterms:modified xsi:type="dcterms:W3CDTF">2018-01-25T16:22:33Z</dcterms:modified>
</cp:coreProperties>
</file>